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8_{C4F8EB44-C521-4F26-A693-904897A897A9}" xr6:coauthVersionLast="47" xr6:coauthVersionMax="47" xr10:uidLastSave="{00000000-0000-0000-0000-000000000000}"/>
  <bookViews>
    <workbookView xWindow="-120" yWindow="-120" windowWidth="29040" windowHeight="15840" xr2:uid="{00000000-000D-0000-FFFF-FFFF00000000}"/>
  </bookViews>
  <sheets>
    <sheet name="Chrin Odor Complaints 2024"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9" l="1"/>
  <c r="N17" i="9"/>
  <c r="N16" i="9"/>
  <c r="N15" i="9"/>
  <c r="N14" i="9"/>
  <c r="N13" i="9"/>
  <c r="N12" i="9"/>
  <c r="N11" i="9"/>
  <c r="N10" i="9"/>
  <c r="N9" i="9"/>
  <c r="N8" i="9"/>
  <c r="N7" i="9"/>
  <c r="N6" i="9"/>
  <c r="N5" i="9"/>
  <c r="N4" i="9"/>
</calcChain>
</file>

<file path=xl/sharedStrings.xml><?xml version="1.0" encoding="utf-8"?>
<sst xmlns="http://schemas.openxmlformats.org/spreadsheetml/2006/main" count="97" uniqueCount="69">
  <si>
    <t>Drive-by</t>
  </si>
  <si>
    <t>NA</t>
  </si>
  <si>
    <t>Date of Initial Response</t>
  </si>
  <si>
    <t>Total (scfm)</t>
  </si>
  <si>
    <t>PPL (scfm)</t>
  </si>
  <si>
    <t>Flare 4 (scfm)</t>
  </si>
  <si>
    <t>Flare 3 (scfm)</t>
  </si>
  <si>
    <t>Flare 1 (scfm)</t>
  </si>
  <si>
    <t>Wind (out of)</t>
  </si>
  <si>
    <t>Skies</t>
  </si>
  <si>
    <t>Addressed in Insp Report Dated</t>
  </si>
  <si>
    <t>Gas Management Data</t>
  </si>
  <si>
    <t>Description / Notes</t>
  </si>
  <si>
    <t>Residence / Drive-by</t>
  </si>
  <si>
    <t>Weather Data (Allentown KABE) www.wunderground.com</t>
  </si>
  <si>
    <t>Distance from Landfill (miles)</t>
  </si>
  <si>
    <t>Address</t>
  </si>
  <si>
    <t>Time</t>
  </si>
  <si>
    <t>Date</t>
  </si>
  <si>
    <r>
      <t xml:space="preserve">Temperature </t>
    </r>
    <r>
      <rPr>
        <b/>
        <sz val="11"/>
        <color theme="1"/>
        <rFont val="Calibri"/>
        <family val="2"/>
      </rPr>
      <t>°F</t>
    </r>
  </si>
  <si>
    <t>Pine Valley Ter., Easton</t>
  </si>
  <si>
    <t>Residence</t>
  </si>
  <si>
    <t>Spring Valley Rd., Easton</t>
  </si>
  <si>
    <t>Merion Ln., Easton</t>
  </si>
  <si>
    <t>Landfill odor is disgusting today.  Make this stop.</t>
  </si>
  <si>
    <t>Last evening driving home from work the odor was very strong, approx. 8 out of 10 in strength.  Odor encountered at home and while driving, right now and also last night.</t>
  </si>
  <si>
    <t>2024 CHRIN ODOR COMPLAINT LOG (1225 Industrial Dr., Easton, PA  18042)</t>
  </si>
  <si>
    <t>East / Northeast 0-2 mph</t>
  </si>
  <si>
    <t>South / Southeast 1-3 mph</t>
  </si>
  <si>
    <t xml:space="preserve"> 2/16/24</t>
  </si>
  <si>
    <t>Exiting the I-78, odor from Chrin was persistent and strong until about the gas station</t>
  </si>
  <si>
    <t>Morgan Hill Rd., Easton</t>
  </si>
  <si>
    <t>Terrible smell coming from the Chrin Bros Sanitary Landfill.  The odor has been getting increasingly worse the past year.  It occurs mostly in the morning, throughout the morning.</t>
  </si>
  <si>
    <t>Eagle's Creek Ct., Easton</t>
  </si>
  <si>
    <t>Methane odor.  Just noticed.  At home.</t>
  </si>
  <si>
    <t>I-78/ Morgan Hill Rd. (Drive-by)</t>
  </si>
  <si>
    <t>Strong persistent gas from the offramp until the 3-way stop past the gas station</t>
  </si>
  <si>
    <t>I-78 (Drive-by)</t>
  </si>
  <si>
    <t>Old garbage odor while driving on I-78</t>
  </si>
  <si>
    <t>Old garbage odor at home.</t>
  </si>
  <si>
    <t>Freemansburg Ave., Bethlehem (Drive-by)</t>
  </si>
  <si>
    <t xml:space="preserve">Strong odor for the past few days. The odor is heaviest in the area of southmont shopping plaza off of freemansburg Ave by route 33. The odor smells odor smells like it is coming from the landfill. </t>
  </si>
  <si>
    <t>Obnoxious odor, going on for years.  At home.</t>
  </si>
  <si>
    <t>It smells like the dump.  Everyday.  At home.</t>
  </si>
  <si>
    <t>Chateau Ln., Easton</t>
  </si>
  <si>
    <t>Smells like hot garbage.  Starting last night and currently this morning at 9:30 AM when opening the front door.</t>
  </si>
  <si>
    <t>Northwest 1-7mph</t>
  </si>
  <si>
    <t>South / Southeast 2-7 mph</t>
  </si>
  <si>
    <t>North / Northwest 0-1mph</t>
  </si>
  <si>
    <t>North / Northeast 1-3mph</t>
  </si>
  <si>
    <t>West 1-5mph</t>
  </si>
  <si>
    <t>South 1-3mph</t>
  </si>
  <si>
    <t>South / Southwest 0-2mph</t>
  </si>
  <si>
    <t>Northwest 1-4mph</t>
  </si>
  <si>
    <t>North / Northwest 1-3mph</t>
  </si>
  <si>
    <t>North / Northwest 1-5mph</t>
  </si>
  <si>
    <t xml:space="preserve">It is 7:00 PM and the Chrin landfill has stunk for the last 2 hours here, standing outside my home.  The odor is really bad this evening.  </t>
  </si>
  <si>
    <t>Pheasant Run Court</t>
  </si>
  <si>
    <t>Air smells horrible from local landfills.  Occurs often.</t>
  </si>
  <si>
    <t>It's Friday night at 6:40 PM out for a walk on my street and the landfill smell is totally obnoxious once again.</t>
  </si>
  <si>
    <t>Northwest 1-8 mph</t>
  </si>
  <si>
    <t>South / Southeast 1-3mph</t>
  </si>
  <si>
    <t>Spring Valley Rd.</t>
  </si>
  <si>
    <t>unknown</t>
  </si>
  <si>
    <t>Odor complaint called into Chrin.  Chrin investigated on 6/10/24.</t>
  </si>
  <si>
    <t>Odor complaint for Chrin Landfill.  I first detected the odor at my home at 6:30 this morning.  I went out just a few minutes ago (9:47 AM).  The odor is still there.  Not nearly as bad, but it's still an odor.</t>
  </si>
  <si>
    <t>Winfield Terrace, Easton</t>
  </si>
  <si>
    <t>Every single morning for the past month, between the hours between 4AM and 9AM is a horrible smell of burning garbage.  It's every single day.  It has now increased to the evening hours as well like 6PM through the night.  This started in November, in the evenings prior to bedtime and it seemed to only be on Sundays and Thursdays and now it's constant.  The smell is foul and can't be good for anyone's health.  Iam only assuming it's coming from Chrin, who had the garbage company in Williams Township.  Please help as this problem is a daily concern.</t>
  </si>
  <si>
    <t>Smells like rotten garbage.  Encountered at 6:00 AM, at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</si>
</sst>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5" x14ac:knownFonts="1">
    <font>
      <sz val="11"/>
      <color theme="1"/>
      <name val="Calibri"/>
      <family val="2"/>
      <scheme val="minor"/>
    </font>
    <font>
      <b/>
      <sz val="11"/>
      <color theme="1"/>
      <name val="Calibri"/>
      <family val="2"/>
      <scheme val="minor"/>
    </font>
    <font>
      <b/>
      <sz val="24"/>
      <color theme="1"/>
      <name val="Calibri"/>
      <family val="2"/>
      <scheme val="minor"/>
    </font>
    <font>
      <b/>
      <sz val="11"/>
      <color theme="1"/>
      <name val="Calibri"/>
      <family val="2"/>
    </font>
    <font>
      <sz val="11"/>
      <name val="Calibri"/>
      <family val="2"/>
      <scheme val="minor"/>
    </font>
  </fonts>
  <fills count="2">
    <fill>
      <patternFill patternType="none"/>
    </fill>
    <fill>
      <patternFill patternType="gray125"/>
    </fill>
  </fills>
  <borders count="23">
    <border>
      <left/>
      <right/>
      <top/>
      <bottom/>
      <diagonal/>
    </border>
    <border>
      <left/>
      <right/>
      <top style="thin">
        <color auto="1"/>
      </top>
      <bottom style="thin">
        <color auto="1"/>
      </bottom>
      <diagonal/>
    </border>
    <border>
      <left style="dashDot">
        <color auto="1"/>
      </left>
      <right/>
      <top style="thin">
        <color auto="1"/>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right/>
      <top/>
      <bottom style="thin">
        <color auto="1"/>
      </bottom>
      <diagonal/>
    </border>
    <border>
      <left style="dashDot">
        <color auto="1"/>
      </left>
      <right/>
      <top/>
      <bottom style="thin">
        <color auto="1"/>
      </bottom>
      <diagonal/>
    </border>
    <border>
      <left style="dashDot">
        <color auto="1"/>
      </left>
      <right style="dashDot">
        <color auto="1"/>
      </right>
      <top/>
      <bottom style="thin">
        <color auto="1"/>
      </bottom>
      <diagonal/>
    </border>
    <border>
      <left/>
      <right style="dashDot">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right/>
      <top style="thin">
        <color auto="1"/>
      </top>
      <bottom/>
      <diagonal/>
    </border>
    <border>
      <left style="dashDot">
        <color auto="1"/>
      </left>
      <right/>
      <top style="thin">
        <color auto="1"/>
      </top>
      <bottom style="dashDot">
        <color auto="1"/>
      </bottom>
      <diagonal/>
    </border>
    <border>
      <left/>
      <right/>
      <top style="thin">
        <color auto="1"/>
      </top>
      <bottom style="dashDot">
        <color auto="1"/>
      </bottom>
      <diagonal/>
    </border>
    <border>
      <left/>
      <right style="dashDot">
        <color auto="1"/>
      </right>
      <top style="thin">
        <color auto="1"/>
      </top>
      <bottom style="dashDot">
        <color auto="1"/>
      </bottom>
      <diagonal/>
    </border>
    <border>
      <left/>
      <right/>
      <top style="thin">
        <color auto="1"/>
      </top>
      <bottom style="dashDotDot">
        <color auto="1"/>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right style="thick">
        <color auto="1"/>
      </right>
      <top style="thin">
        <color auto="1"/>
      </top>
      <bottom style="thin">
        <color auto="1"/>
      </bottom>
      <diagonal/>
    </border>
  </borders>
  <cellStyleXfs count="1">
    <xf numFmtId="0" fontId="0" fillId="0" borderId="0"/>
  </cellStyleXfs>
  <cellXfs count="47">
    <xf numFmtId="0" fontId="0" fillId="0" borderId="0" xfId="0"/>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0" fontId="0" fillId="0" borderId="1" xfId="0" applyBorder="1" applyAlignment="1">
      <alignmen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shrinkToFit="1"/>
    </xf>
    <xf numFmtId="164" fontId="0" fillId="0" borderId="1" xfId="0" applyNumberFormat="1" applyBorder="1" applyAlignment="1">
      <alignment horizontal="center" vertical="center" shrinkToFit="1"/>
    </xf>
    <xf numFmtId="164" fontId="0" fillId="0" borderId="22" xfId="0" applyNumberFormat="1" applyBorder="1" applyAlignment="1">
      <alignment horizontal="right" vertical="center"/>
    </xf>
    <xf numFmtId="0" fontId="0" fillId="0" borderId="2" xfId="0" applyBorder="1" applyAlignment="1">
      <alignment horizontal="center" vertical="center" wrapTex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wrapText="1"/>
    </xf>
    <xf numFmtId="0" fontId="0" fillId="0" borderId="1" xfId="0" applyBorder="1" applyAlignment="1">
      <alignment vertical="center" wrapText="1"/>
    </xf>
    <xf numFmtId="0" fontId="4" fillId="0" borderId="1" xfId="0" applyFont="1" applyBorder="1" applyAlignment="1">
      <alignment vertical="center"/>
    </xf>
    <xf numFmtId="164" fontId="1" fillId="0" borderId="12"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164" fontId="1" fillId="0" borderId="18" xfId="0" applyNumberFormat="1" applyFont="1" applyBorder="1" applyAlignment="1">
      <alignment horizontal="left" vertical="center"/>
    </xf>
    <xf numFmtId="164" fontId="1" fillId="0" borderId="11" xfId="0" applyNumberFormat="1"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165" fontId="1" fillId="0" borderId="13"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C10C2-A4AE-4036-A011-027B9917CC72}">
  <dimension ref="A1:P22"/>
  <sheetViews>
    <sheetView tabSelected="1" topLeftCell="A4" workbookViewId="0">
      <selection activeCell="H21" sqref="H21"/>
    </sheetView>
  </sheetViews>
  <sheetFormatPr defaultRowHeight="15" x14ac:dyDescent="0.25"/>
  <cols>
    <col min="1" max="1" width="9.7109375" customWidth="1"/>
    <col min="3" max="3" width="25.85546875" customWidth="1"/>
    <col min="4" max="4" width="13.28515625" customWidth="1"/>
    <col min="5" max="5" width="14.7109375" customWidth="1"/>
    <col min="6" max="6" width="11.85546875" customWidth="1"/>
    <col min="7" max="7" width="16.5703125" customWidth="1"/>
    <col min="8" max="8" width="18.5703125" customWidth="1"/>
    <col min="9" max="9" width="54" customWidth="1"/>
    <col min="10" max="14" width="10.7109375" customWidth="1"/>
    <col min="15" max="15" width="12.140625" customWidth="1"/>
    <col min="16" max="16" width="15.85546875" customWidth="1"/>
  </cols>
  <sheetData>
    <row r="1" spans="1:16" ht="32.25" thickTop="1" x14ac:dyDescent="0.25">
      <c r="A1" s="28" t="s">
        <v>26</v>
      </c>
      <c r="B1" s="29"/>
      <c r="C1" s="29"/>
      <c r="D1" s="29"/>
      <c r="E1" s="29"/>
      <c r="F1" s="29"/>
      <c r="G1" s="29"/>
      <c r="H1" s="29"/>
      <c r="I1" s="29"/>
      <c r="J1" s="29"/>
      <c r="K1" s="29"/>
      <c r="L1" s="29"/>
      <c r="M1" s="29"/>
      <c r="N1" s="29"/>
      <c r="O1" s="29"/>
      <c r="P1" s="30"/>
    </row>
    <row r="2" spans="1:16" x14ac:dyDescent="0.25">
      <c r="A2" s="31" t="s">
        <v>18</v>
      </c>
      <c r="B2" s="33" t="s">
        <v>17</v>
      </c>
      <c r="C2" s="33" t="s">
        <v>16</v>
      </c>
      <c r="D2" s="35" t="s">
        <v>15</v>
      </c>
      <c r="E2" s="37" t="s">
        <v>14</v>
      </c>
      <c r="F2" s="37"/>
      <c r="G2" s="37"/>
      <c r="H2" s="38" t="s">
        <v>13</v>
      </c>
      <c r="I2" s="40" t="s">
        <v>12</v>
      </c>
      <c r="J2" s="42" t="s">
        <v>11</v>
      </c>
      <c r="K2" s="43"/>
      <c r="L2" s="43"/>
      <c r="M2" s="43"/>
      <c r="N2" s="44"/>
      <c r="O2" s="45" t="s">
        <v>2</v>
      </c>
      <c r="P2" s="26" t="s">
        <v>10</v>
      </c>
    </row>
    <row r="3" spans="1:16" ht="30" x14ac:dyDescent="0.25">
      <c r="A3" s="32"/>
      <c r="B3" s="34"/>
      <c r="C3" s="34"/>
      <c r="D3" s="36"/>
      <c r="E3" s="7" t="s">
        <v>9</v>
      </c>
      <c r="F3" s="6" t="s">
        <v>19</v>
      </c>
      <c r="G3" s="5" t="s">
        <v>8</v>
      </c>
      <c r="H3" s="39"/>
      <c r="I3" s="41"/>
      <c r="J3" s="4" t="s">
        <v>7</v>
      </c>
      <c r="K3" s="2" t="s">
        <v>6</v>
      </c>
      <c r="L3" s="3" t="s">
        <v>5</v>
      </c>
      <c r="M3" s="2" t="s">
        <v>4</v>
      </c>
      <c r="N3" s="1" t="s">
        <v>3</v>
      </c>
      <c r="O3" s="46"/>
      <c r="P3" s="27"/>
    </row>
    <row r="4" spans="1:16" ht="30" x14ac:dyDescent="0.25">
      <c r="A4" s="8">
        <v>45316</v>
      </c>
      <c r="B4" s="9">
        <v>0.72222222222222221</v>
      </c>
      <c r="C4" s="10" t="s">
        <v>22</v>
      </c>
      <c r="D4" s="11">
        <v>0.97</v>
      </c>
      <c r="E4" s="12"/>
      <c r="F4" s="13">
        <v>50</v>
      </c>
      <c r="G4" s="18" t="s">
        <v>27</v>
      </c>
      <c r="H4" s="14" t="s">
        <v>21</v>
      </c>
      <c r="I4" s="15" t="s">
        <v>24</v>
      </c>
      <c r="J4" s="21"/>
      <c r="K4" s="20">
        <v>1742</v>
      </c>
      <c r="L4" s="19"/>
      <c r="M4" s="20"/>
      <c r="N4" s="22">
        <f>SUM(J4:M4)</f>
        <v>1742</v>
      </c>
      <c r="O4" s="16">
        <v>45321</v>
      </c>
      <c r="P4" s="17">
        <v>45321</v>
      </c>
    </row>
    <row r="5" spans="1:16" ht="45" x14ac:dyDescent="0.25">
      <c r="A5" s="8">
        <v>45323</v>
      </c>
      <c r="B5" s="9">
        <v>0.40486111111111112</v>
      </c>
      <c r="C5" s="10" t="s">
        <v>23</v>
      </c>
      <c r="D5" s="11">
        <v>1.744</v>
      </c>
      <c r="E5" s="12"/>
      <c r="F5" s="13">
        <v>32</v>
      </c>
      <c r="G5" s="18" t="s">
        <v>28</v>
      </c>
      <c r="H5" s="14" t="s">
        <v>21</v>
      </c>
      <c r="I5" s="15" t="s">
        <v>25</v>
      </c>
      <c r="J5" s="21"/>
      <c r="K5" s="20">
        <v>1763</v>
      </c>
      <c r="L5" s="19"/>
      <c r="M5" s="20"/>
      <c r="N5" s="22">
        <f>SUM(J5:M5)</f>
        <v>1763</v>
      </c>
      <c r="O5" s="16" t="s">
        <v>29</v>
      </c>
      <c r="P5" s="17">
        <v>45338</v>
      </c>
    </row>
    <row r="6" spans="1:16" ht="30" x14ac:dyDescent="0.25">
      <c r="A6" s="8">
        <v>45339</v>
      </c>
      <c r="B6" s="9">
        <v>0.875</v>
      </c>
      <c r="C6" s="10" t="s">
        <v>0</v>
      </c>
      <c r="D6" s="11" t="s">
        <v>1</v>
      </c>
      <c r="E6" s="12"/>
      <c r="F6" s="13">
        <v>26</v>
      </c>
      <c r="G6" s="18" t="s">
        <v>46</v>
      </c>
      <c r="H6" s="14" t="s">
        <v>0</v>
      </c>
      <c r="I6" s="23" t="s">
        <v>30</v>
      </c>
      <c r="J6" s="21"/>
      <c r="K6" s="20">
        <v>1860</v>
      </c>
      <c r="L6" s="19"/>
      <c r="M6" s="20"/>
      <c r="N6" s="22">
        <f t="shared" ref="N6:N18" si="0">SUM(J6:M6)</f>
        <v>1860</v>
      </c>
      <c r="O6" s="16">
        <v>45345</v>
      </c>
      <c r="P6" s="17">
        <v>45338</v>
      </c>
    </row>
    <row r="7" spans="1:16" ht="60" x14ac:dyDescent="0.25">
      <c r="A7" s="8">
        <v>45343</v>
      </c>
      <c r="B7" s="9">
        <v>0.47847222222222219</v>
      </c>
      <c r="C7" s="10" t="s">
        <v>31</v>
      </c>
      <c r="D7" s="11">
        <v>1.39</v>
      </c>
      <c r="E7" s="12"/>
      <c r="F7" s="13">
        <v>37</v>
      </c>
      <c r="G7" s="18" t="s">
        <v>47</v>
      </c>
      <c r="H7" s="14" t="s">
        <v>21</v>
      </c>
      <c r="I7" s="15" t="s">
        <v>32</v>
      </c>
      <c r="J7" s="21"/>
      <c r="K7" s="20">
        <v>1800</v>
      </c>
      <c r="L7" s="19"/>
      <c r="M7" s="20"/>
      <c r="N7" s="22">
        <f t="shared" si="0"/>
        <v>1800</v>
      </c>
      <c r="O7" s="16">
        <v>45345</v>
      </c>
      <c r="P7" s="17">
        <v>45338</v>
      </c>
    </row>
    <row r="8" spans="1:16" ht="45" x14ac:dyDescent="0.25">
      <c r="A8" s="8">
        <v>45345</v>
      </c>
      <c r="B8" s="9">
        <v>0.72361111111111109</v>
      </c>
      <c r="C8" s="10" t="s">
        <v>33</v>
      </c>
      <c r="D8" s="11">
        <v>1.08</v>
      </c>
      <c r="E8" s="12"/>
      <c r="F8" s="13">
        <v>47</v>
      </c>
      <c r="G8" s="18" t="s">
        <v>48</v>
      </c>
      <c r="H8" s="14" t="s">
        <v>21</v>
      </c>
      <c r="I8" s="15" t="s">
        <v>34</v>
      </c>
      <c r="J8" s="21"/>
      <c r="K8" s="20">
        <v>1780</v>
      </c>
      <c r="L8" s="19"/>
      <c r="M8" s="20"/>
      <c r="N8" s="22">
        <f t="shared" si="0"/>
        <v>1780</v>
      </c>
      <c r="O8" s="16">
        <v>45373</v>
      </c>
      <c r="P8" s="17">
        <v>45380</v>
      </c>
    </row>
    <row r="9" spans="1:16" ht="45" x14ac:dyDescent="0.25">
      <c r="A9" s="8">
        <v>45356</v>
      </c>
      <c r="B9" s="9">
        <v>0.86458333333333337</v>
      </c>
      <c r="C9" s="24" t="s">
        <v>35</v>
      </c>
      <c r="D9" s="11" t="s">
        <v>1</v>
      </c>
      <c r="E9" s="12"/>
      <c r="F9" s="13">
        <v>46</v>
      </c>
      <c r="G9" s="18" t="s">
        <v>49</v>
      </c>
      <c r="H9" s="14" t="s">
        <v>0</v>
      </c>
      <c r="I9" s="23" t="s">
        <v>36</v>
      </c>
      <c r="J9" s="21"/>
      <c r="K9" s="20">
        <v>1800</v>
      </c>
      <c r="L9" s="19"/>
      <c r="M9" s="20"/>
      <c r="N9" s="22">
        <f t="shared" si="0"/>
        <v>1800</v>
      </c>
      <c r="O9" s="16">
        <v>45373</v>
      </c>
      <c r="P9" s="17">
        <v>45380</v>
      </c>
    </row>
    <row r="10" spans="1:16" x14ac:dyDescent="0.25">
      <c r="A10" s="8">
        <v>45370</v>
      </c>
      <c r="B10" s="9">
        <v>0.89583333333333337</v>
      </c>
      <c r="C10" s="10" t="s">
        <v>37</v>
      </c>
      <c r="D10" s="11" t="s">
        <v>1</v>
      </c>
      <c r="E10" s="12"/>
      <c r="F10" s="13">
        <v>39</v>
      </c>
      <c r="G10" s="18" t="s">
        <v>50</v>
      </c>
      <c r="H10" s="14" t="s">
        <v>0</v>
      </c>
      <c r="I10" s="15" t="s">
        <v>38</v>
      </c>
      <c r="J10" s="21"/>
      <c r="K10" s="20">
        <v>1860</v>
      </c>
      <c r="L10" s="19"/>
      <c r="M10" s="20"/>
      <c r="N10" s="22">
        <f t="shared" si="0"/>
        <v>1860</v>
      </c>
      <c r="O10" s="16">
        <v>45373</v>
      </c>
      <c r="P10" s="17">
        <v>45380</v>
      </c>
    </row>
    <row r="11" spans="1:16" x14ac:dyDescent="0.25">
      <c r="A11" s="8">
        <v>45371</v>
      </c>
      <c r="B11" s="9">
        <v>0.39027777777777778</v>
      </c>
      <c r="C11" s="10" t="s">
        <v>31</v>
      </c>
      <c r="D11" s="11">
        <v>1.39</v>
      </c>
      <c r="E11" s="12"/>
      <c r="F11" s="13">
        <v>40</v>
      </c>
      <c r="G11" s="18" t="s">
        <v>51</v>
      </c>
      <c r="H11" s="14" t="s">
        <v>21</v>
      </c>
      <c r="I11" s="15" t="s">
        <v>39</v>
      </c>
      <c r="J11" s="21"/>
      <c r="K11" s="20">
        <v>1860</v>
      </c>
      <c r="L11" s="19"/>
      <c r="M11" s="20"/>
      <c r="N11" s="22">
        <f t="shared" si="0"/>
        <v>1860</v>
      </c>
      <c r="O11" s="16">
        <v>45373</v>
      </c>
      <c r="P11" s="17">
        <v>45380</v>
      </c>
    </row>
    <row r="12" spans="1:16" ht="60" x14ac:dyDescent="0.25">
      <c r="A12" s="8">
        <v>45378</v>
      </c>
      <c r="B12" s="9">
        <v>0.93541666666666667</v>
      </c>
      <c r="C12" s="24" t="s">
        <v>40</v>
      </c>
      <c r="D12" s="11" t="s">
        <v>1</v>
      </c>
      <c r="E12" s="12"/>
      <c r="F12" s="13">
        <v>44</v>
      </c>
      <c r="G12" s="18" t="s">
        <v>52</v>
      </c>
      <c r="H12" s="14" t="s">
        <v>0</v>
      </c>
      <c r="I12" s="23" t="s">
        <v>41</v>
      </c>
      <c r="J12" s="21"/>
      <c r="K12" s="20">
        <v>1680</v>
      </c>
      <c r="L12" s="19"/>
      <c r="M12" s="20"/>
      <c r="N12" s="22">
        <f t="shared" si="0"/>
        <v>1680</v>
      </c>
      <c r="O12" s="16">
        <v>45380</v>
      </c>
      <c r="P12" s="17">
        <v>45380</v>
      </c>
    </row>
    <row r="13" spans="1:16" ht="30" x14ac:dyDescent="0.25">
      <c r="A13" s="8">
        <v>45386</v>
      </c>
      <c r="B13" s="9">
        <v>0.3354166666666667</v>
      </c>
      <c r="C13" s="10" t="s">
        <v>22</v>
      </c>
      <c r="D13" s="11">
        <v>0.97</v>
      </c>
      <c r="E13" s="12"/>
      <c r="F13" s="13">
        <v>38</v>
      </c>
      <c r="G13" s="18" t="s">
        <v>53</v>
      </c>
      <c r="H13" s="14" t="s">
        <v>21</v>
      </c>
      <c r="I13" s="15" t="s">
        <v>42</v>
      </c>
      <c r="J13" s="21"/>
      <c r="K13" s="20">
        <v>1694</v>
      </c>
      <c r="L13" s="19"/>
      <c r="M13" s="20"/>
      <c r="N13" s="22">
        <f t="shared" si="0"/>
        <v>1694</v>
      </c>
      <c r="O13" s="16">
        <v>45386</v>
      </c>
      <c r="P13" s="17">
        <v>45408</v>
      </c>
    </row>
    <row r="14" spans="1:16" ht="45" x14ac:dyDescent="0.25">
      <c r="A14" s="8">
        <v>45390</v>
      </c>
      <c r="B14" s="9">
        <v>0.69027777777777777</v>
      </c>
      <c r="C14" s="25" t="s">
        <v>20</v>
      </c>
      <c r="D14" s="11">
        <v>1.3480000000000001</v>
      </c>
      <c r="E14" s="12"/>
      <c r="F14" s="13">
        <v>63</v>
      </c>
      <c r="G14" s="18" t="s">
        <v>54</v>
      </c>
      <c r="H14" s="14" t="s">
        <v>21</v>
      </c>
      <c r="I14" s="15" t="s">
        <v>43</v>
      </c>
      <c r="J14" s="21"/>
      <c r="K14" s="20">
        <v>1816</v>
      </c>
      <c r="L14" s="19"/>
      <c r="M14" s="20"/>
      <c r="N14" s="22">
        <f t="shared" si="0"/>
        <v>1816</v>
      </c>
      <c r="O14" s="16">
        <v>45408</v>
      </c>
      <c r="P14" s="17">
        <v>45408</v>
      </c>
    </row>
    <row r="15" spans="1:16" ht="45" x14ac:dyDescent="0.25">
      <c r="A15" s="8">
        <v>45391</v>
      </c>
      <c r="B15" s="9">
        <v>0.39583333333333331</v>
      </c>
      <c r="C15" s="10" t="s">
        <v>44</v>
      </c>
      <c r="D15" s="11">
        <v>0.54</v>
      </c>
      <c r="E15" s="12"/>
      <c r="F15" s="13">
        <v>60</v>
      </c>
      <c r="G15" s="18" t="s">
        <v>55</v>
      </c>
      <c r="H15" s="14" t="s">
        <v>21</v>
      </c>
      <c r="I15" s="15" t="s">
        <v>45</v>
      </c>
      <c r="J15" s="21"/>
      <c r="K15" s="20">
        <v>1824</v>
      </c>
      <c r="L15" s="19"/>
      <c r="M15" s="20"/>
      <c r="N15" s="22">
        <f t="shared" si="0"/>
        <v>1824</v>
      </c>
      <c r="O15" s="16">
        <v>45408</v>
      </c>
      <c r="P15" s="17">
        <v>45408</v>
      </c>
    </row>
    <row r="16" spans="1:16" ht="45" x14ac:dyDescent="0.25">
      <c r="A16" s="8">
        <v>45398</v>
      </c>
      <c r="B16" s="9">
        <v>0.79166666666666663</v>
      </c>
      <c r="C16" s="10" t="s">
        <v>20</v>
      </c>
      <c r="D16" s="11">
        <v>1.2969999999999999</v>
      </c>
      <c r="E16" s="12"/>
      <c r="F16" s="13">
        <v>70</v>
      </c>
      <c r="G16" s="18" t="s">
        <v>60</v>
      </c>
      <c r="H16" s="14" t="s">
        <v>21</v>
      </c>
      <c r="I16" s="15" t="s">
        <v>56</v>
      </c>
      <c r="J16" s="21"/>
      <c r="K16" s="20">
        <v>1790</v>
      </c>
      <c r="L16" s="19"/>
      <c r="M16" s="20"/>
      <c r="N16" s="22">
        <f t="shared" si="0"/>
        <v>1790</v>
      </c>
      <c r="O16" s="16">
        <v>45408</v>
      </c>
      <c r="P16" s="17">
        <v>45408</v>
      </c>
    </row>
    <row r="17" spans="1:16" ht="45" x14ac:dyDescent="0.25">
      <c r="A17" s="8">
        <v>45434</v>
      </c>
      <c r="B17" s="9">
        <v>0.3666666666666667</v>
      </c>
      <c r="C17" s="10" t="s">
        <v>57</v>
      </c>
      <c r="D17" s="11">
        <v>4.0999999999999996</v>
      </c>
      <c r="E17" s="12"/>
      <c r="F17" s="13">
        <v>74</v>
      </c>
      <c r="G17" s="18" t="s">
        <v>61</v>
      </c>
      <c r="H17" s="14" t="s">
        <v>21</v>
      </c>
      <c r="I17" s="15" t="s">
        <v>58</v>
      </c>
      <c r="J17" s="21"/>
      <c r="K17" s="20">
        <v>1830</v>
      </c>
      <c r="L17" s="19"/>
      <c r="M17" s="20"/>
      <c r="N17" s="22">
        <f t="shared" si="0"/>
        <v>1830</v>
      </c>
      <c r="O17" s="16">
        <v>45441</v>
      </c>
      <c r="P17" s="17">
        <v>45441</v>
      </c>
    </row>
    <row r="18" spans="1:16" ht="30" x14ac:dyDescent="0.25">
      <c r="A18" s="8">
        <v>45436</v>
      </c>
      <c r="B18" s="9">
        <v>0.77847222222222223</v>
      </c>
      <c r="C18" s="10" t="s">
        <v>20</v>
      </c>
      <c r="D18" s="11">
        <v>1.2969999999999999</v>
      </c>
      <c r="E18" s="12"/>
      <c r="F18" s="13">
        <v>82</v>
      </c>
      <c r="G18" s="18" t="s">
        <v>50</v>
      </c>
      <c r="H18" s="14" t="s">
        <v>21</v>
      </c>
      <c r="I18" s="15" t="s">
        <v>59</v>
      </c>
      <c r="J18" s="21"/>
      <c r="K18" s="20">
        <v>1810</v>
      </c>
      <c r="L18" s="19"/>
      <c r="M18" s="20"/>
      <c r="N18" s="22">
        <f t="shared" si="0"/>
        <v>1810</v>
      </c>
      <c r="O18" s="16">
        <v>45441</v>
      </c>
      <c r="P18" s="17">
        <v>45441</v>
      </c>
    </row>
    <row r="19" spans="1:16" ht="30" x14ac:dyDescent="0.25">
      <c r="A19" s="8">
        <v>45453</v>
      </c>
      <c r="B19" s="9">
        <v>0.44791666666666669</v>
      </c>
      <c r="C19" s="10" t="s">
        <v>62</v>
      </c>
      <c r="D19" s="11" t="s">
        <v>63</v>
      </c>
      <c r="E19" s="12"/>
      <c r="F19" s="13"/>
      <c r="G19" s="18"/>
      <c r="H19" s="14" t="s">
        <v>63</v>
      </c>
      <c r="I19" s="15" t="s">
        <v>64</v>
      </c>
      <c r="J19" s="21"/>
      <c r="K19" s="20"/>
      <c r="L19" s="19"/>
      <c r="M19" s="20"/>
      <c r="N19" s="22"/>
      <c r="O19" s="16">
        <v>45464</v>
      </c>
      <c r="P19" s="17">
        <v>45471</v>
      </c>
    </row>
    <row r="20" spans="1:16" ht="60" x14ac:dyDescent="0.25">
      <c r="A20" s="8">
        <v>45456</v>
      </c>
      <c r="B20" s="9">
        <v>0.27083333333333331</v>
      </c>
      <c r="C20" s="10" t="s">
        <v>23</v>
      </c>
      <c r="D20" s="11">
        <v>1.744</v>
      </c>
      <c r="E20" s="12"/>
      <c r="F20" s="13"/>
      <c r="G20" s="18"/>
      <c r="H20" s="14" t="s">
        <v>21</v>
      </c>
      <c r="I20" s="15" t="s">
        <v>65</v>
      </c>
      <c r="J20" s="21"/>
      <c r="K20" s="20"/>
      <c r="L20" s="19"/>
      <c r="M20" s="20"/>
      <c r="N20" s="22"/>
      <c r="O20" s="16">
        <v>45464</v>
      </c>
      <c r="P20" s="17">
        <v>45471</v>
      </c>
    </row>
    <row r="21" spans="1:16" ht="165" x14ac:dyDescent="0.25">
      <c r="A21" s="8">
        <v>45462</v>
      </c>
      <c r="B21" s="9">
        <v>0.37083333333333335</v>
      </c>
      <c r="C21" s="10" t="s">
        <v>66</v>
      </c>
      <c r="D21" s="11">
        <v>2.5299999999999998</v>
      </c>
      <c r="E21" s="12"/>
      <c r="F21" s="13"/>
      <c r="G21" s="18"/>
      <c r="H21" s="14" t="s">
        <v>21</v>
      </c>
      <c r="I21" s="15" t="s">
        <v>67</v>
      </c>
      <c r="J21" s="21"/>
      <c r="K21" s="20"/>
      <c r="L21" s="19"/>
      <c r="M21" s="20"/>
      <c r="N21" s="22"/>
      <c r="O21" s="16">
        <v>45464</v>
      </c>
      <c r="P21" s="17">
        <v>45471</v>
      </c>
    </row>
    <row r="22" spans="1:16" ht="30" x14ac:dyDescent="0.25">
      <c r="A22" s="8">
        <v>45467</v>
      </c>
      <c r="B22" s="9">
        <v>0.25</v>
      </c>
      <c r="C22" s="10" t="s">
        <v>22</v>
      </c>
      <c r="D22" s="11">
        <v>0.76</v>
      </c>
      <c r="E22" s="12"/>
      <c r="F22" s="13"/>
      <c r="G22" s="18"/>
      <c r="H22" s="14" t="s">
        <v>21</v>
      </c>
      <c r="I22" s="15" t="s">
        <v>68</v>
      </c>
      <c r="J22" s="21"/>
      <c r="K22" s="20"/>
      <c r="L22" s="19"/>
      <c r="M22" s="20"/>
      <c r="N22" s="22"/>
      <c r="O22" s="16">
        <v>45471</v>
      </c>
      <c r="P22" s="17">
        <v>45471</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554226E35BDD479BEA7357A8E8F943" ma:contentTypeVersion="11" ma:contentTypeDescription="Create a new document." ma:contentTypeScope="" ma:versionID="180883be17a00b7b6ef8ff5864414136">
  <xsd:schema xmlns:xsd="http://www.w3.org/2001/XMLSchema" xmlns:xs="http://www.w3.org/2001/XMLSchema" xmlns:p="http://schemas.microsoft.com/office/2006/metadata/properties" xmlns:ns3="594022c7-28a7-4e5c-8854-df6a7ef56d4f" xmlns:ns4="a607a33b-3db6-4c29-911e-dd431811d9ac" targetNamespace="http://schemas.microsoft.com/office/2006/metadata/properties" ma:root="true" ma:fieldsID="2b5a6e21408c1867aab1a5d9b688d024" ns3:_="" ns4:_="">
    <xsd:import namespace="594022c7-28a7-4e5c-8854-df6a7ef56d4f"/>
    <xsd:import namespace="a607a33b-3db6-4c29-911e-dd431811d9a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22c7-28a7-4e5c-8854-df6a7ef56d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a33b-3db6-4c29-911e-dd431811d9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8EB2CD-9357-4956-858A-056842653BC6}">
  <ds:schemaRefs>
    <ds:schemaRef ds:uri="http://schemas.microsoft.com/sharepoint/v3/contenttype/forms"/>
  </ds:schemaRefs>
</ds:datastoreItem>
</file>

<file path=customXml/itemProps2.xml><?xml version="1.0" encoding="utf-8"?>
<ds:datastoreItem xmlns:ds="http://schemas.openxmlformats.org/officeDocument/2006/customXml" ds:itemID="{57A4DD4A-5C7D-4A71-AF82-A3C5DEC93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22c7-28a7-4e5c-8854-df6a7ef56d4f"/>
    <ds:schemaRef ds:uri="a607a33b-3db6-4c29-911e-dd431811d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3648F3-CB0B-4794-B721-2DAF3144451D}">
  <ds:schemaRefs>
    <ds:schemaRef ds:uri="http://purl.org/dc/elements/1.1/"/>
    <ds:schemaRef ds:uri="http://schemas.microsoft.com/office/2006/metadata/properties"/>
    <ds:schemaRef ds:uri="a607a33b-3db6-4c29-911e-dd431811d9ac"/>
    <ds:schemaRef ds:uri="http://purl.org/dc/terms/"/>
    <ds:schemaRef ds:uri="http://schemas.openxmlformats.org/package/2006/metadata/core-properties"/>
    <ds:schemaRef ds:uri="594022c7-28a7-4e5c-8854-df6a7ef56d4f"/>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Chrin Odor Complaints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2016-10-07T12:59:04Z</dcterms:created>
  <dcterms:modified xsi:type="dcterms:W3CDTF">2024-08-06T18:17:25Z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0x01010059554226E35BDD479BEA7357A8E8F943</vt:lpwstr>
  </property>
</Properties>
</file>